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10_0_Hauptamt\11106 Interne Dienstleistungen\20-29_Vergabe- und Vertragsmanagement\-21 Vergabeverfahren\1. In Vorbereitung\2026 T 04 - Reinigung Haltestellen\1 Zuarbeit Fachamt\"/>
    </mc:Choice>
  </mc:AlternateContent>
  <xr:revisionPtr revIDLastSave="0" documentId="14_{CFC33C1C-AF85-4FEA-B7C6-6500394AB7C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J32" i="1"/>
  <c r="J31" i="1"/>
  <c r="J24" i="1"/>
  <c r="J17" i="1"/>
  <c r="J18" i="1"/>
  <c r="J19" i="1"/>
  <c r="J20" i="1"/>
  <c r="J21" i="1"/>
  <c r="J22" i="1"/>
  <c r="J23" i="1"/>
  <c r="J16" i="1"/>
  <c r="J37" i="1" l="1"/>
  <c r="J38" i="1" s="1"/>
  <c r="J39" i="1" s="1"/>
  <c r="J40" i="1" s="1"/>
</calcChain>
</file>

<file path=xl/sharedStrings.xml><?xml version="1.0" encoding="utf-8"?>
<sst xmlns="http://schemas.openxmlformats.org/spreadsheetml/2006/main" count="74" uniqueCount="53">
  <si>
    <t>Leistungsverzeichnis pro Jahr für die Reinigung der Haltestellen sowie des Busbahnhofes in der Stadt Senftenberg und den Ortsteilen Brieske, Niemtsch, Peickwitz, Hosena, Sedlitz, Groß- und Kleinkoschen.</t>
  </si>
  <si>
    <t>Pos.</t>
  </si>
  <si>
    <t>1.0.</t>
  </si>
  <si>
    <t>Beschreibung</t>
  </si>
  <si>
    <t>Anzahl der
Haltestellen</t>
  </si>
  <si>
    <t>Einsätze / Jahr</t>
  </si>
  <si>
    <t>Einheitspreis
in EUR</t>
  </si>
  <si>
    <t>Gesamtpreis
in EUR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</si>
  <si>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</si>
  <si>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</si>
  <si>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</si>
  <si>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</si>
  <si>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</si>
  <si>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</si>
  <si>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</si>
  <si>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</si>
  <si>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</si>
  <si>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Haltestellen Stadt Senftenberg</t>
  </si>
  <si>
    <t>Haltestellen OT Brieske</t>
  </si>
  <si>
    <t>Haltestellen OT Niemtsch</t>
  </si>
  <si>
    <t>Haltestellen OT Peickwitz</t>
  </si>
  <si>
    <t>Haltestellen OT Hosena</t>
  </si>
  <si>
    <t>Haltestellen OT Großkoschen</t>
  </si>
  <si>
    <t>Haltestellen OT Kleinkoschen</t>
  </si>
  <si>
    <t>Haltestellen OT Sedlitz</t>
  </si>
  <si>
    <t>Busbahnhof Senftenberg inkl.
Fahrradabstellanlagen</t>
  </si>
  <si>
    <t>2.0.</t>
  </si>
  <si>
    <t>Dachreinigung der Haltestellen sowie des Busbahnhofes inkl. Fahrradabstellanlagen</t>
  </si>
  <si>
    <t>• Zweiseitige Reinigung des Daches aus Polycarbonat der Mittelbahnsteigüberdachung, der Wartehallen und
  Überdachung der Fahrradabstellanlagen einschließlich der Einfassungen, Rahmen und Regenrinnen.
• Reinigung der Entwässerungsrinnen und Abfallbeseitigung auf den Überdachungen. Anfallende Abfälle etc.
  gehen in das Eigentum des AN über und sind grundsätzlich sofort zu beseitigen.
• Festgestellte Mängel oder Beschädigungen sind zu Fotodokumentieren und dem AG am Tag der
  Feststellung, spätestens am nächsten Werktag, schriftlich mitzuteilen.</t>
  </si>
  <si>
    <t>Reinigung Glaselemente und Bauteile</t>
  </si>
  <si>
    <t>2.1.</t>
  </si>
  <si>
    <t>2.2.</t>
  </si>
  <si>
    <t>Haltestellen Senftenberg inkl. OT</t>
  </si>
  <si>
    <t>3.0.</t>
  </si>
  <si>
    <t>Bedarfsposition: Entfernen von Graffiti, Aufklebern u.ä.</t>
  </si>
  <si>
    <t>• Entfernen von Graffiti, Aufklebern und ähnlichem nach Bedarf und vorheriger Abstimmung mit AG.</t>
  </si>
  <si>
    <t>3.1.</t>
  </si>
  <si>
    <t>Abrechnung nach m²</t>
  </si>
  <si>
    <t>Geschätzt pro Jahr
in m²</t>
  </si>
  <si>
    <t>Zwischensumme pro Jahr netto:</t>
  </si>
  <si>
    <t>Der in den Preisangaben enthaltene Lohnkostenanteil beträgt:</t>
  </si>
  <si>
    <t>v. H.</t>
  </si>
  <si>
    <t>12  (1x monatlich)</t>
  </si>
  <si>
    <t>2  (2x jährlich)</t>
  </si>
  <si>
    <t>o</t>
  </si>
  <si>
    <t>Wir unterliegen keinem Tarifvertrag.</t>
  </si>
  <si>
    <t>Wir unterliegen dem Tarifvertrag:</t>
  </si>
  <si>
    <t>Anlage 1 – Leistungsverzeichnis
Vergabenummer: 2026 T 04</t>
  </si>
  <si>
    <t>Bitte nur die gelben Zellen ausfüllen, die grauen Zellen ändern sich anhand Ihrer Angaben)</t>
  </si>
  <si>
    <t>• Zweiseitige Reinigung der vertikalen Glaselemente einschließlich der Einfassungen und Rahmen
• Die Leuchtelemente sind von Verschmutzungen zu befreien.
• Sitzflächen und Holzelemente sind zudem zustandsentsprechend feucht zu reinigen.
• Festgestellte Mängel oder Beschädigungen sind mittels Foto zu dokumentieren und dem AG am Tag der
  Feststellung, spätestens am nächsten Werktag, schriftlich mitzuteilen.</t>
  </si>
  <si>
    <t>MwSt. 19 %:</t>
  </si>
  <si>
    <t>Summe Gesamtlaufzeit (4 Jahre) netto:</t>
  </si>
  <si>
    <t>Summe Gesamtlaufzeit (4 Jahre)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</si>
</sst>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0" xfId="0" applyFont="1" applyFill="1" applyAlignment="1" applyProtection="1">
      <protection locked="0"/>
    </xf>
    <xf numFmtId="164" fontId="3" fillId="2" borderId="9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16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25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wrapText="1"/>
    </xf>
    <xf numFmtId="0" fontId="3" fillId="0" borderId="0" xfId="0" applyFont="1" applyProtection="1"/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0" xfId="0" applyFont="1" applyAlignment="1" applyProtection="1"/>
    <xf numFmtId="0" fontId="2" fillId="0" borderId="6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center" vertical="center" wrapText="1"/>
    </xf>
    <xf numFmtId="164" fontId="3" fillId="3" borderId="14" xfId="0" applyNumberFormat="1" applyFont="1" applyFill="1" applyBorder="1" applyAlignment="1" applyProtection="1">
      <alignment horizontal="right" vertical="center" wrapText="1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left" wrapText="1"/>
    </xf>
    <xf numFmtId="0" fontId="3" fillId="0" borderId="16" xfId="0" applyFont="1" applyBorder="1" applyAlignment="1" applyProtection="1">
      <alignment horizontal="center" vertical="center" wrapText="1"/>
    </xf>
    <xf numFmtId="164" fontId="3" fillId="3" borderId="17" xfId="0" applyNumberFormat="1" applyFont="1" applyFill="1" applyBorder="1" applyAlignment="1" applyProtection="1">
      <alignment horizontal="right" vertical="center" wrapText="1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vertical="top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horizontal="center" vertical="center" wrapText="1"/>
    </xf>
    <xf numFmtId="164" fontId="3" fillId="3" borderId="20" xfId="0" applyNumberFormat="1" applyFont="1" applyFill="1" applyBorder="1" applyAlignment="1" applyProtection="1">
      <alignment horizontal="right" vertical="center" wrapText="1"/>
    </xf>
    <xf numFmtId="0" fontId="3" fillId="0" borderId="6" xfId="0" applyFont="1" applyBorder="1" applyProtection="1"/>
    <xf numFmtId="0" fontId="3" fillId="0" borderId="7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right" vertical="center"/>
    </xf>
    <xf numFmtId="0" fontId="3" fillId="0" borderId="25" xfId="0" applyFont="1" applyBorder="1" applyProtection="1"/>
    <xf numFmtId="164" fontId="3" fillId="3" borderId="25" xfId="0" applyNumberFormat="1" applyFont="1" applyFill="1" applyBorder="1" applyAlignment="1" applyProtection="1">
      <alignment horizontal="right" vertical="center"/>
    </xf>
    <xf numFmtId="0" fontId="3" fillId="0" borderId="21" xfId="0" applyFont="1" applyBorder="1" applyAlignment="1" applyProtection="1">
      <alignment horizontal="right" vertical="center"/>
    </xf>
    <xf numFmtId="164" fontId="3" fillId="3" borderId="0" xfId="0" applyNumberFormat="1" applyFont="1" applyFill="1" applyAlignment="1" applyProtection="1">
      <alignment horizontal="right" vertical="center"/>
    </xf>
    <xf numFmtId="0" fontId="2" fillId="0" borderId="26" xfId="0" applyFont="1" applyBorder="1" applyAlignment="1" applyProtection="1">
      <alignment horizontal="right" vertical="center"/>
    </xf>
    <xf numFmtId="0" fontId="3" fillId="0" borderId="26" xfId="0" applyFont="1" applyBorder="1" applyProtection="1"/>
    <xf numFmtId="164" fontId="2" fillId="3" borderId="26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379094</xdr:colOff>
      <xdr:row>0</xdr:row>
      <xdr:rowOff>0</xdr:rowOff>
    </xdr:from>
    <xdr:to>
      <xdr:col>10</xdr:col>
      <xdr:colOff>0</xdr:colOff>
      <xdr:row>3</xdr:row>
      <xdr:rowOff>47625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7EB9828-DE8F-43FF-BE85-F121B039B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153"/>
        <a:stretch/>
      </xdr:blipFill>
      <xdr:spPr>
        <a:xfrm>
          <a:off x="4370069" y="0"/>
          <a:ext cx="225933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showRowColHeaders="0" tabSelected="1" view="pageLayout" topLeftCell="A22" zoomScaleNormal="100" workbookViewId="0">
      <selection activeCell="G44" sqref="G44"/>
    </sheetView>
  </sheetViews>
  <sheetFormatPr baseColWidth="10" defaultColWidth="9.140625" defaultRowHeight="12" x14ac:dyDescent="0.2"/>
  <cols>
    <col min="1" max="1" width="6.85546875" style="9" customWidth="1"/>
    <col min="2" max="2" width="15" style="9" customWidth="1"/>
    <col min="3" max="3" width="12.7109375" style="9" customWidth="1"/>
    <col min="4" max="4" width="6.5703125" style="9" customWidth="1"/>
    <col min="5" max="5" width="6.7109375" style="9" customWidth="1"/>
    <col min="6" max="6" width="7.7109375" style="9" customWidth="1"/>
    <col min="7" max="7" width="7.5703125" style="9" customWidth="1"/>
    <col min="8" max="8" width="7" style="9" customWidth="1"/>
    <col min="9" max="9" width="7.5703125" style="9" customWidth="1"/>
    <col min="10" max="10" width="14.5703125" style="9" customWidth="1"/>
    <col min="11" max="16384" width="9.140625" style="9"/>
  </cols>
  <sheetData>
    <row r="1" spans="1:12" ht="15.95" customHeight="1" x14ac:dyDescent="0.2">
      <c r="A1" s="7" t="s">
        <v>47</v>
      </c>
      <c r="B1" s="7"/>
      <c r="C1" s="7"/>
      <c r="D1" s="7"/>
      <c r="E1" s="8"/>
    </row>
    <row r="2" spans="1:12" ht="13.5" customHeight="1" x14ac:dyDescent="0.2">
      <c r="A2" s="7"/>
      <c r="B2" s="7"/>
      <c r="C2" s="7"/>
      <c r="D2" s="7"/>
      <c r="E2" s="8"/>
    </row>
    <row r="3" spans="1:12" ht="14.25" customHeight="1" x14ac:dyDescent="0.2">
      <c r="A3" s="10" t="s">
        <v>48</v>
      </c>
      <c r="B3" s="10"/>
      <c r="C3" s="10"/>
      <c r="D3" s="10"/>
      <c r="E3" s="10"/>
      <c r="F3" s="10"/>
      <c r="G3" s="10"/>
      <c r="H3" s="11"/>
    </row>
    <row r="4" spans="1:12" x14ac:dyDescent="0.2">
      <c r="A4" s="10"/>
      <c r="B4" s="10"/>
      <c r="C4" s="10"/>
      <c r="D4" s="10"/>
      <c r="E4" s="10"/>
      <c r="F4" s="10"/>
      <c r="G4" s="10"/>
      <c r="H4" s="11"/>
    </row>
    <row r="5" spans="1:12" ht="8.4499999999999993" customHeight="1" x14ac:dyDescent="0.2"/>
    <row r="6" spans="1:12" ht="14.25" customHeight="1" x14ac:dyDescent="0.2">
      <c r="A6" s="12" t="s">
        <v>0</v>
      </c>
      <c r="B6" s="12"/>
      <c r="C6" s="12"/>
      <c r="D6" s="12"/>
      <c r="E6" s="12"/>
      <c r="F6" s="12"/>
      <c r="G6" s="12"/>
      <c r="H6" s="12"/>
      <c r="I6" s="12"/>
      <c r="J6" s="12"/>
      <c r="K6" s="8"/>
      <c r="L6" s="8"/>
    </row>
    <row r="7" spans="1:12" ht="14.2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8"/>
      <c r="L7" s="8"/>
    </row>
    <row r="8" spans="1:12" ht="8.4499999999999993" customHeight="1" thickBot="1" x14ac:dyDescent="0.25"/>
    <row r="9" spans="1:12" ht="18.75" customHeight="1" x14ac:dyDescent="0.2">
      <c r="A9" s="13" t="s">
        <v>2</v>
      </c>
      <c r="B9" s="14" t="s">
        <v>29</v>
      </c>
      <c r="C9" s="14"/>
      <c r="D9" s="14"/>
      <c r="E9" s="14"/>
      <c r="F9" s="14"/>
      <c r="G9" s="14"/>
      <c r="H9" s="14"/>
      <c r="I9" s="14"/>
      <c r="J9" s="15"/>
    </row>
    <row r="10" spans="1:12" ht="14.25" customHeight="1" x14ac:dyDescent="0.2">
      <c r="A10" s="16"/>
      <c r="B10" s="17" t="s">
        <v>49</v>
      </c>
      <c r="C10" s="17"/>
      <c r="D10" s="17"/>
      <c r="E10" s="17"/>
      <c r="F10" s="17"/>
      <c r="G10" s="17"/>
      <c r="H10" s="17"/>
      <c r="I10" s="17"/>
      <c r="J10" s="18"/>
      <c r="K10" s="19"/>
      <c r="L10" s="19"/>
    </row>
    <row r="11" spans="1:12" ht="9" customHeight="1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8"/>
      <c r="K11" s="19"/>
      <c r="L11" s="19"/>
    </row>
    <row r="12" spans="1:12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8"/>
      <c r="K12" s="19"/>
      <c r="L12" s="19"/>
    </row>
    <row r="13" spans="1:12" x14ac:dyDescent="0.2">
      <c r="A13" s="16"/>
      <c r="B13" s="17"/>
      <c r="C13" s="17"/>
      <c r="D13" s="17"/>
      <c r="E13" s="17"/>
      <c r="F13" s="17"/>
      <c r="G13" s="17"/>
      <c r="H13" s="17"/>
      <c r="I13" s="17"/>
      <c r="J13" s="18"/>
      <c r="K13" s="19"/>
      <c r="L13" s="19"/>
    </row>
    <row r="14" spans="1:12" ht="12.75" thickBot="1" x14ac:dyDescent="0.25">
      <c r="A14" s="20"/>
      <c r="B14" s="17"/>
      <c r="C14" s="17"/>
      <c r="D14" s="17"/>
      <c r="E14" s="17"/>
      <c r="F14" s="17"/>
      <c r="G14" s="17"/>
      <c r="H14" s="17"/>
      <c r="I14" s="17"/>
      <c r="J14" s="18"/>
      <c r="K14" s="19"/>
      <c r="L14" s="19"/>
    </row>
    <row r="15" spans="1:12" ht="26.25" customHeight="1" x14ac:dyDescent="0.2">
      <c r="A15" s="21" t="s">
        <v>1</v>
      </c>
      <c r="B15" s="22" t="s">
        <v>3</v>
      </c>
      <c r="C15" s="22"/>
      <c r="D15" s="22" t="s">
        <v>4</v>
      </c>
      <c r="E15" s="22"/>
      <c r="F15" s="22" t="s">
        <v>5</v>
      </c>
      <c r="G15" s="22"/>
      <c r="H15" s="22" t="s">
        <v>6</v>
      </c>
      <c r="I15" s="22"/>
      <c r="J15" s="23" t="s">
        <v>7</v>
      </c>
    </row>
    <row r="16" spans="1:12" ht="22.5" customHeight="1" x14ac:dyDescent="0.2">
      <c r="A16" s="24" t="s">
        <v>8</v>
      </c>
      <c r="B16" s="25" t="s">
        <v>17</v>
      </c>
      <c r="C16" s="25"/>
      <c r="D16" s="26">
        <v>38</v>
      </c>
      <c r="E16" s="26"/>
      <c r="F16" s="26" t="s">
        <v>42</v>
      </c>
      <c r="G16" s="26"/>
      <c r="H16" s="2"/>
      <c r="I16" s="2"/>
      <c r="J16" s="27">
        <f>(D16*H16)*12</f>
        <v>0</v>
      </c>
    </row>
    <row r="17" spans="1:10" ht="22.5" customHeight="1" x14ac:dyDescent="0.2">
      <c r="A17" s="24" t="s">
        <v>9</v>
      </c>
      <c r="B17" s="25" t="s">
        <v>18</v>
      </c>
      <c r="C17" s="25"/>
      <c r="D17" s="26">
        <v>7</v>
      </c>
      <c r="E17" s="26"/>
      <c r="F17" s="26" t="s">
        <v>42</v>
      </c>
      <c r="G17" s="26"/>
      <c r="H17" s="2"/>
      <c r="I17" s="2"/>
      <c r="J17" s="27">
        <f t="shared" ref="J17:J23" si="0">(D17*H17)*12</f>
        <v>0</v>
      </c>
    </row>
    <row r="18" spans="1:10" ht="22.5" customHeight="1" x14ac:dyDescent="0.2">
      <c r="A18" s="24" t="s">
        <v>10</v>
      </c>
      <c r="B18" s="25" t="s">
        <v>19</v>
      </c>
      <c r="C18" s="25"/>
      <c r="D18" s="26">
        <v>2</v>
      </c>
      <c r="E18" s="26"/>
      <c r="F18" s="26" t="s">
        <v>42</v>
      </c>
      <c r="G18" s="26"/>
      <c r="H18" s="2"/>
      <c r="I18" s="2"/>
      <c r="J18" s="27">
        <f t="shared" si="0"/>
        <v>0</v>
      </c>
    </row>
    <row r="19" spans="1:10" ht="22.5" customHeight="1" x14ac:dyDescent="0.2">
      <c r="A19" s="24" t="s">
        <v>11</v>
      </c>
      <c r="B19" s="25" t="s">
        <v>20</v>
      </c>
      <c r="C19" s="25"/>
      <c r="D19" s="26">
        <v>3</v>
      </c>
      <c r="E19" s="26"/>
      <c r="F19" s="26" t="s">
        <v>42</v>
      </c>
      <c r="G19" s="26"/>
      <c r="H19" s="2"/>
      <c r="I19" s="2"/>
      <c r="J19" s="27">
        <f t="shared" si="0"/>
        <v>0</v>
      </c>
    </row>
    <row r="20" spans="1:10" ht="22.5" customHeight="1" x14ac:dyDescent="0.2">
      <c r="A20" s="24" t="s">
        <v>12</v>
      </c>
      <c r="B20" s="25" t="s">
        <v>21</v>
      </c>
      <c r="C20" s="25"/>
      <c r="D20" s="26">
        <v>4</v>
      </c>
      <c r="E20" s="26"/>
      <c r="F20" s="26" t="s">
        <v>42</v>
      </c>
      <c r="G20" s="26"/>
      <c r="H20" s="2"/>
      <c r="I20" s="2"/>
      <c r="J20" s="27">
        <f t="shared" si="0"/>
        <v>0</v>
      </c>
    </row>
    <row r="21" spans="1:10" ht="22.5" customHeight="1" x14ac:dyDescent="0.2">
      <c r="A21" s="24" t="s">
        <v>13</v>
      </c>
      <c r="B21" s="25" t="s">
        <v>22</v>
      </c>
      <c r="C21" s="25"/>
      <c r="D21" s="26">
        <v>6</v>
      </c>
      <c r="E21" s="26"/>
      <c r="F21" s="26" t="s">
        <v>42</v>
      </c>
      <c r="G21" s="26"/>
      <c r="H21" s="2"/>
      <c r="I21" s="2"/>
      <c r="J21" s="27">
        <f t="shared" si="0"/>
        <v>0</v>
      </c>
    </row>
    <row r="22" spans="1:10" ht="22.5" customHeight="1" x14ac:dyDescent="0.2">
      <c r="A22" s="24" t="s">
        <v>14</v>
      </c>
      <c r="B22" s="25" t="s">
        <v>23</v>
      </c>
      <c r="C22" s="25"/>
      <c r="D22" s="26">
        <v>1</v>
      </c>
      <c r="E22" s="26"/>
      <c r="F22" s="26" t="s">
        <v>42</v>
      </c>
      <c r="G22" s="26"/>
      <c r="H22" s="2"/>
      <c r="I22" s="2"/>
      <c r="J22" s="27">
        <f t="shared" si="0"/>
        <v>0</v>
      </c>
    </row>
    <row r="23" spans="1:10" ht="22.5" customHeight="1" x14ac:dyDescent="0.2">
      <c r="A23" s="24" t="s">
        <v>15</v>
      </c>
      <c r="B23" s="25" t="s">
        <v>24</v>
      </c>
      <c r="C23" s="25"/>
      <c r="D23" s="26">
        <v>3</v>
      </c>
      <c r="E23" s="26"/>
      <c r="F23" s="26" t="s">
        <v>42</v>
      </c>
      <c r="G23" s="26"/>
      <c r="H23" s="2"/>
      <c r="I23" s="2"/>
      <c r="J23" s="27">
        <f t="shared" si="0"/>
        <v>0</v>
      </c>
    </row>
    <row r="24" spans="1:10" ht="26.25" customHeight="1" thickBot="1" x14ac:dyDescent="0.25">
      <c r="A24" s="28" t="s">
        <v>16</v>
      </c>
      <c r="B24" s="29" t="s">
        <v>25</v>
      </c>
      <c r="C24" s="29"/>
      <c r="D24" s="30">
        <v>1</v>
      </c>
      <c r="E24" s="30"/>
      <c r="F24" s="30" t="s">
        <v>42</v>
      </c>
      <c r="G24" s="30"/>
      <c r="H24" s="3"/>
      <c r="I24" s="3"/>
      <c r="J24" s="31">
        <f>(D24*H24)*12</f>
        <v>0</v>
      </c>
    </row>
    <row r="25" spans="1:10" ht="18.75" customHeight="1" x14ac:dyDescent="0.2">
      <c r="A25" s="13" t="s">
        <v>26</v>
      </c>
      <c r="B25" s="14" t="s">
        <v>27</v>
      </c>
      <c r="C25" s="32"/>
      <c r="D25" s="32"/>
      <c r="E25" s="32"/>
      <c r="F25" s="32"/>
      <c r="G25" s="32"/>
      <c r="H25" s="32"/>
      <c r="I25" s="32"/>
      <c r="J25" s="33"/>
    </row>
    <row r="26" spans="1:10" ht="15" customHeight="1" x14ac:dyDescent="0.2">
      <c r="A26" s="34"/>
      <c r="B26" s="17" t="s">
        <v>28</v>
      </c>
      <c r="C26" s="17"/>
      <c r="D26" s="17"/>
      <c r="E26" s="17"/>
      <c r="F26" s="17"/>
      <c r="G26" s="17"/>
      <c r="H26" s="17"/>
      <c r="I26" s="17"/>
      <c r="J26" s="18"/>
    </row>
    <row r="27" spans="1:10" ht="15.75" customHeight="1" x14ac:dyDescent="0.2">
      <c r="A27" s="34"/>
      <c r="B27" s="17"/>
      <c r="C27" s="17"/>
      <c r="D27" s="17"/>
      <c r="E27" s="17"/>
      <c r="F27" s="17"/>
      <c r="G27" s="17"/>
      <c r="H27" s="17"/>
      <c r="I27" s="17"/>
      <c r="J27" s="18"/>
    </row>
    <row r="28" spans="1:10" ht="25.5" customHeight="1" x14ac:dyDescent="0.2">
      <c r="A28" s="35"/>
      <c r="B28" s="17"/>
      <c r="C28" s="17"/>
      <c r="D28" s="17"/>
      <c r="E28" s="17"/>
      <c r="F28" s="17"/>
      <c r="G28" s="17"/>
      <c r="H28" s="17"/>
      <c r="I28" s="17"/>
      <c r="J28" s="18"/>
    </row>
    <row r="29" spans="1:10" ht="20.25" customHeight="1" thickBo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8"/>
    </row>
    <row r="30" spans="1:10" ht="24" x14ac:dyDescent="0.2">
      <c r="A30" s="21" t="s">
        <v>1</v>
      </c>
      <c r="B30" s="22" t="s">
        <v>3</v>
      </c>
      <c r="C30" s="22"/>
      <c r="D30" s="22" t="s">
        <v>4</v>
      </c>
      <c r="E30" s="22"/>
      <c r="F30" s="22" t="s">
        <v>5</v>
      </c>
      <c r="G30" s="22"/>
      <c r="H30" s="22" t="s">
        <v>6</v>
      </c>
      <c r="I30" s="22"/>
      <c r="J30" s="23" t="s">
        <v>7</v>
      </c>
    </row>
    <row r="31" spans="1:10" ht="26.25" customHeight="1" x14ac:dyDescent="0.2">
      <c r="A31" s="24" t="s">
        <v>30</v>
      </c>
      <c r="B31" s="25" t="s">
        <v>25</v>
      </c>
      <c r="C31" s="25"/>
      <c r="D31" s="26">
        <v>1</v>
      </c>
      <c r="E31" s="26"/>
      <c r="F31" s="26" t="s">
        <v>43</v>
      </c>
      <c r="G31" s="26"/>
      <c r="H31" s="2"/>
      <c r="I31" s="2"/>
      <c r="J31" s="27">
        <f>(D31*H31)*2</f>
        <v>0</v>
      </c>
    </row>
    <row r="32" spans="1:10" ht="22.5" customHeight="1" thickBot="1" x14ac:dyDescent="0.25">
      <c r="A32" s="39" t="s">
        <v>31</v>
      </c>
      <c r="B32" s="40" t="s">
        <v>32</v>
      </c>
      <c r="C32" s="40"/>
      <c r="D32" s="41">
        <v>64</v>
      </c>
      <c r="E32" s="41"/>
      <c r="F32" s="41" t="s">
        <v>43</v>
      </c>
      <c r="G32" s="41"/>
      <c r="H32" s="4"/>
      <c r="I32" s="4"/>
      <c r="J32" s="42">
        <f>(D32*H32)*2</f>
        <v>0</v>
      </c>
    </row>
    <row r="33" spans="1:10" ht="18.600000000000001" customHeight="1" x14ac:dyDescent="0.2">
      <c r="A33" s="13" t="s">
        <v>33</v>
      </c>
      <c r="B33" s="14" t="s">
        <v>34</v>
      </c>
      <c r="C33" s="14"/>
      <c r="D33" s="14"/>
      <c r="E33" s="14"/>
      <c r="F33" s="14"/>
      <c r="G33" s="14"/>
      <c r="H33" s="14"/>
      <c r="I33" s="14"/>
      <c r="J33" s="15"/>
    </row>
    <row r="34" spans="1:10" ht="20.25" customHeight="1" thickBot="1" x14ac:dyDescent="0.25">
      <c r="A34" s="43"/>
      <c r="B34" s="44" t="s">
        <v>35</v>
      </c>
      <c r="C34" s="44"/>
      <c r="D34" s="44"/>
      <c r="E34" s="44"/>
      <c r="F34" s="44"/>
      <c r="G34" s="44"/>
      <c r="H34" s="44"/>
      <c r="I34" s="44"/>
      <c r="J34" s="45"/>
    </row>
    <row r="35" spans="1:10" ht="25.5" customHeight="1" x14ac:dyDescent="0.2">
      <c r="A35" s="21" t="s">
        <v>1</v>
      </c>
      <c r="B35" s="22" t="s">
        <v>3</v>
      </c>
      <c r="C35" s="22"/>
      <c r="D35" s="46" t="s">
        <v>38</v>
      </c>
      <c r="E35" s="47"/>
      <c r="F35" s="47"/>
      <c r="G35" s="48"/>
      <c r="H35" s="22" t="s">
        <v>6</v>
      </c>
      <c r="I35" s="22"/>
      <c r="J35" s="23" t="s">
        <v>7</v>
      </c>
    </row>
    <row r="36" spans="1:10" ht="22.5" customHeight="1" thickBot="1" x14ac:dyDescent="0.25">
      <c r="A36" s="28" t="s">
        <v>36</v>
      </c>
      <c r="B36" s="49" t="s">
        <v>37</v>
      </c>
      <c r="C36" s="49"/>
      <c r="D36" s="50">
        <v>12</v>
      </c>
      <c r="E36" s="51"/>
      <c r="F36" s="51"/>
      <c r="G36" s="52"/>
      <c r="H36" s="3"/>
      <c r="I36" s="3"/>
      <c r="J36" s="31">
        <f>D36*H36</f>
        <v>0</v>
      </c>
    </row>
    <row r="37" spans="1:10" ht="17.100000000000001" customHeight="1" x14ac:dyDescent="0.2">
      <c r="B37" s="53" t="s">
        <v>39</v>
      </c>
      <c r="C37" s="53"/>
      <c r="D37" s="54"/>
      <c r="E37" s="54"/>
      <c r="F37" s="54"/>
      <c r="G37" s="54"/>
      <c r="H37" s="54"/>
      <c r="I37" s="54"/>
      <c r="J37" s="55">
        <f>SUM(J16:J24)+SUM(J31:J32)+J36</f>
        <v>0</v>
      </c>
    </row>
    <row r="38" spans="1:10" ht="17.100000000000001" customHeight="1" x14ac:dyDescent="0.2">
      <c r="B38" s="56" t="s">
        <v>51</v>
      </c>
      <c r="C38" s="56"/>
      <c r="J38" s="57">
        <f>J37*4</f>
        <v>0</v>
      </c>
    </row>
    <row r="39" spans="1:10" ht="17.100000000000001" customHeight="1" x14ac:dyDescent="0.2">
      <c r="B39" s="53" t="s">
        <v>50</v>
      </c>
      <c r="C39" s="53"/>
      <c r="D39" s="54"/>
      <c r="E39" s="54"/>
      <c r="F39" s="54"/>
      <c r="G39" s="54"/>
      <c r="H39" s="54"/>
      <c r="I39" s="54"/>
      <c r="J39" s="55">
        <f>J38*0.19</f>
        <v>0</v>
      </c>
    </row>
    <row r="40" spans="1:10" ht="17.100000000000001" customHeight="1" thickBot="1" x14ac:dyDescent="0.25">
      <c r="B40" s="58" t="s">
        <v>52</v>
      </c>
      <c r="C40" s="58"/>
      <c r="D40" s="59"/>
      <c r="E40" s="59"/>
      <c r="F40" s="59"/>
      <c r="G40" s="59"/>
      <c r="H40" s="59"/>
      <c r="I40" s="59"/>
      <c r="J40" s="60">
        <f>J38+J39</f>
        <v>0</v>
      </c>
    </row>
    <row r="41" spans="1:10" ht="12.75" thickTop="1" x14ac:dyDescent="0.2"/>
    <row r="42" spans="1:10" x14ac:dyDescent="0.2">
      <c r="A42" s="61" t="s">
        <v>40</v>
      </c>
      <c r="B42" s="61"/>
      <c r="C42" s="61"/>
      <c r="D42" s="61"/>
      <c r="E42" s="61"/>
      <c r="F42" s="61"/>
      <c r="G42" s="1"/>
      <c r="H42" s="62" t="s">
        <v>41</v>
      </c>
      <c r="I42" s="19"/>
      <c r="J42" s="19"/>
    </row>
    <row r="44" spans="1:10" ht="12.75" x14ac:dyDescent="0.2">
      <c r="A44" s="63" t="s">
        <v>44</v>
      </c>
      <c r="B44" s="64" t="s">
        <v>45</v>
      </c>
      <c r="C44" s="64"/>
    </row>
    <row r="45" spans="1:10" x14ac:dyDescent="0.2">
      <c r="E45" s="5"/>
      <c r="F45" s="5"/>
      <c r="G45" s="5"/>
      <c r="H45" s="5"/>
      <c r="I45" s="5"/>
      <c r="J45" s="5"/>
    </row>
    <row r="46" spans="1:10" ht="12.75" x14ac:dyDescent="0.2">
      <c r="A46" s="63" t="s">
        <v>44</v>
      </c>
      <c r="B46" s="64" t="s">
        <v>46</v>
      </c>
      <c r="C46" s="64"/>
      <c r="E46" s="6"/>
      <c r="F46" s="6"/>
      <c r="G46" s="6"/>
      <c r="H46" s="6"/>
      <c r="I46" s="6"/>
      <c r="J46" s="6"/>
    </row>
  </sheetData>
  <sheetProtection algorithmName="SHA-512" hashValue="sTnJbzyqn1D9k0LrpjMIdXluMyLZs/wpgVlTrcm8tAyN2v4OHwpTKhinrul+L4MNPtIugd9rK4dPTSc3HBQGow==" saltValue="OPLxGdZMrolylPaPDgBXGw==" spinCount="100000" sheet="1" objects="1" scenarios="1"/>
  <mergeCells count="76">
    <mergeCell ref="B44:C44"/>
    <mergeCell ref="B46:C46"/>
    <mergeCell ref="E45:J46"/>
    <mergeCell ref="B37:C37"/>
    <mergeCell ref="B38:C38"/>
    <mergeCell ref="B39:C39"/>
    <mergeCell ref="B40:C40"/>
    <mergeCell ref="A42:F42"/>
    <mergeCell ref="B36:C36"/>
    <mergeCell ref="H36:I36"/>
    <mergeCell ref="D35:G35"/>
    <mergeCell ref="D36:G36"/>
    <mergeCell ref="B33:J33"/>
    <mergeCell ref="B34:J34"/>
    <mergeCell ref="B35:C35"/>
    <mergeCell ref="H35:I35"/>
    <mergeCell ref="B31:C31"/>
    <mergeCell ref="D31:E31"/>
    <mergeCell ref="F31:G31"/>
    <mergeCell ref="H31:I31"/>
    <mergeCell ref="B32:C32"/>
    <mergeCell ref="D32:E32"/>
    <mergeCell ref="F32:G32"/>
    <mergeCell ref="H32:I32"/>
    <mergeCell ref="B26:J29"/>
    <mergeCell ref="B9:J9"/>
    <mergeCell ref="B10:J14"/>
    <mergeCell ref="A10:A14"/>
    <mergeCell ref="B30:C30"/>
    <mergeCell ref="D30:E30"/>
    <mergeCell ref="F30:G30"/>
    <mergeCell ref="H30:I30"/>
    <mergeCell ref="B24:C24"/>
    <mergeCell ref="D24:E24"/>
    <mergeCell ref="F24:G24"/>
    <mergeCell ref="H24:I24"/>
    <mergeCell ref="B25:J25"/>
    <mergeCell ref="B22:C22"/>
    <mergeCell ref="D22:E22"/>
    <mergeCell ref="F22:G22"/>
    <mergeCell ref="H22:I22"/>
    <mergeCell ref="B23:C23"/>
    <mergeCell ref="D23:E23"/>
    <mergeCell ref="F23:G23"/>
    <mergeCell ref="H23:I23"/>
    <mergeCell ref="B20:C20"/>
    <mergeCell ref="D20:E20"/>
    <mergeCell ref="F20:G20"/>
    <mergeCell ref="H20:I20"/>
    <mergeCell ref="B21:C21"/>
    <mergeCell ref="D21:E21"/>
    <mergeCell ref="F21:G21"/>
    <mergeCell ref="H21:I21"/>
    <mergeCell ref="B18:C18"/>
    <mergeCell ref="D18:E18"/>
    <mergeCell ref="F18:G18"/>
    <mergeCell ref="H18:I18"/>
    <mergeCell ref="B19:C19"/>
    <mergeCell ref="D19:E19"/>
    <mergeCell ref="F19:G19"/>
    <mergeCell ref="H19:I19"/>
    <mergeCell ref="B16:C16"/>
    <mergeCell ref="D16:E16"/>
    <mergeCell ref="F16:G16"/>
    <mergeCell ref="H16:I16"/>
    <mergeCell ref="B17:C17"/>
    <mergeCell ref="D17:E17"/>
    <mergeCell ref="F17:G17"/>
    <mergeCell ref="H17:I17"/>
    <mergeCell ref="A1:D2"/>
    <mergeCell ref="B15:C15"/>
    <mergeCell ref="D15:E15"/>
    <mergeCell ref="F15:G15"/>
    <mergeCell ref="H15:I15"/>
    <mergeCell ref="A3:G4"/>
    <mergeCell ref="A6:J7"/>
  </mergeCells>
  <pageMargins left="0.51181102362204722" right="0.51181102362204722" top="0.35433070866141736" bottom="0.35433070866141736" header="0.31496062992125984" footer="0.31496062992125984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Lowski, Martin</dc:creator>
  <cp:lastModifiedBy>Noack, Sandra</cp:lastModifiedBy>
  <cp:lastPrinted>2026-05-21T05:42:57Z</cp:lastPrinted>
  <dcterms:created xsi:type="dcterms:W3CDTF">2015-06-05T18:19:34Z</dcterms:created>
  <dcterms:modified xsi:type="dcterms:W3CDTF">2026-06-11T08:11:14Z</dcterms:modified>
</cp:coreProperties>
</file>